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10357423\Desktop\Menu Transparência\2024\"/>
    </mc:Choice>
  </mc:AlternateContent>
  <bookViews>
    <workbookView xWindow="0" yWindow="0" windowWidth="21600" windowHeight="9600" tabRatio="709"/>
  </bookViews>
  <sheets>
    <sheet name="Dados do Contrato" sheetId="14" r:id="rId1"/>
    <sheet name="Dezembro" sheetId="13" r:id="rId2"/>
    <sheet name="Novembro" sheetId="12" r:id="rId3"/>
    <sheet name="Outubro" sheetId="11" r:id="rId4"/>
    <sheet name="Setembro" sheetId="10" r:id="rId5"/>
    <sheet name="Agosto" sheetId="9" r:id="rId6"/>
    <sheet name="Julho" sheetId="8" r:id="rId7"/>
    <sheet name="Junho" sheetId="7" r:id="rId8"/>
    <sheet name="Maio" sheetId="6" r:id="rId9"/>
    <sheet name="Abril" sheetId="5" r:id="rId10"/>
    <sheet name="Março" sheetId="1" r:id="rId11"/>
    <sheet name="Fevereiro" sheetId="3" r:id="rId12"/>
    <sheet name="janeiro" sheetId="4" r:id="rId1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3" l="1"/>
  <c r="I8" i="13"/>
  <c r="I7" i="13"/>
  <c r="I6" i="13"/>
  <c r="I5" i="13"/>
  <c r="I4" i="13"/>
  <c r="I3" i="13"/>
  <c r="I8" i="12" l="1"/>
  <c r="I7" i="12"/>
  <c r="I6" i="12"/>
  <c r="I5" i="12"/>
  <c r="I4" i="12"/>
  <c r="I3" i="12"/>
  <c r="I5" i="11" l="1"/>
  <c r="I6" i="11"/>
  <c r="I7" i="11"/>
  <c r="I8" i="11"/>
  <c r="I4" i="11"/>
  <c r="I3" i="11"/>
  <c r="I5" i="10"/>
  <c r="I4" i="10"/>
  <c r="I3" i="10"/>
  <c r="I8" i="9"/>
  <c r="I7" i="9"/>
  <c r="I6" i="9"/>
  <c r="I5" i="9"/>
  <c r="I4" i="9"/>
  <c r="I3" i="9"/>
  <c r="I8" i="8"/>
  <c r="I7" i="8"/>
  <c r="I6" i="8"/>
  <c r="I5" i="8"/>
  <c r="I4" i="8"/>
  <c r="I3" i="8"/>
  <c r="I8" i="7" l="1"/>
  <c r="I7" i="7"/>
  <c r="I6" i="7"/>
  <c r="I5" i="7"/>
  <c r="I4" i="7"/>
  <c r="I3" i="7"/>
  <c r="H8" i="6" l="1"/>
  <c r="H7" i="6"/>
  <c r="H6" i="6"/>
  <c r="H5" i="6"/>
  <c r="H4" i="6"/>
  <c r="H3" i="6"/>
  <c r="H8" i="5" l="1"/>
  <c r="H7" i="5"/>
  <c r="H6" i="5"/>
  <c r="H5" i="5"/>
  <c r="H4" i="5"/>
  <c r="H3" i="5"/>
  <c r="H8" i="4" l="1"/>
  <c r="H7" i="4"/>
  <c r="H6" i="4"/>
  <c r="H5" i="4"/>
  <c r="H4" i="4"/>
  <c r="H3" i="4"/>
  <c r="H7" i="3"/>
  <c r="H8" i="3"/>
  <c r="H6" i="3"/>
  <c r="H5" i="3"/>
  <c r="H4" i="3"/>
  <c r="H3" i="3"/>
  <c r="H3" i="1" l="1"/>
  <c r="H4" i="1"/>
  <c r="H5" i="1"/>
  <c r="H6" i="1"/>
  <c r="H7" i="1"/>
  <c r="H8" i="1"/>
</calcChain>
</file>

<file path=xl/sharedStrings.xml><?xml version="1.0" encoding="utf-8"?>
<sst xmlns="http://schemas.openxmlformats.org/spreadsheetml/2006/main" count="361" uniqueCount="56">
  <si>
    <t>DADOS ESTAGIÁRIOS - SEGOV/2024</t>
  </si>
  <si>
    <t>Nº</t>
  </si>
  <si>
    <t>Tipo de Contrato</t>
  </si>
  <si>
    <t>Tipo Estágio</t>
  </si>
  <si>
    <t>Estágio Remunerado</t>
  </si>
  <si>
    <t>Bolsa Estágio</t>
  </si>
  <si>
    <t>Auxílio Transporte</t>
  </si>
  <si>
    <t>Taxa Administração</t>
  </si>
  <si>
    <t>Total Custo Estagiário</t>
  </si>
  <si>
    <t>AGIEL</t>
  </si>
  <si>
    <t>NÃO OBRIGATÓRIO</t>
  </si>
  <si>
    <t>SIM</t>
  </si>
  <si>
    <t>*Dados referem-se a competência 10/2024</t>
  </si>
  <si>
    <t>*Dados referem-se a competência 09/2024</t>
  </si>
  <si>
    <t>*Dados referem-se a competência 08/2024</t>
  </si>
  <si>
    <t>*Dados referem-se a competência 07/2024</t>
  </si>
  <si>
    <t>*Dados referem-se a competência 06/2024</t>
  </si>
  <si>
    <t>Quantidade Estagiários</t>
  </si>
  <si>
    <t>*Dados referem-se a competência 05/2024</t>
  </si>
  <si>
    <t>*Dados referem-se a competência 04/2024</t>
  </si>
  <si>
    <t>*Dados referem-se a competência 03/2024</t>
  </si>
  <si>
    <t>*Dados referem-se a competência 02/2024</t>
  </si>
  <si>
    <t>*Dados referem-se a competência 01/2024</t>
  </si>
  <si>
    <t>*Dados referem-se a competência 11/2024</t>
  </si>
  <si>
    <t>*Dados referem-se a competência 12/2024</t>
  </si>
  <si>
    <t>Contrato</t>
  </si>
  <si>
    <t>U.O</t>
  </si>
  <si>
    <t>Situação</t>
  </si>
  <si>
    <t>Início Vigência</t>
  </si>
  <si>
    <t>Final da Vigência</t>
  </si>
  <si>
    <t>Tipo</t>
  </si>
  <si>
    <t>Objeto</t>
  </si>
  <si>
    <t>Proc. Compras</t>
  </si>
  <si>
    <t>Nome do fornecedor / empresarial</t>
  </si>
  <si>
    <t>Gestor Titular</t>
  </si>
  <si>
    <t>Gestor Suplente</t>
  </si>
  <si>
    <t>Fiscal Suplente</t>
  </si>
  <si>
    <t>Fiscal Titular</t>
  </si>
  <si>
    <t>9440830/2024</t>
  </si>
  <si>
    <t>Publicado e Vigente</t>
  </si>
  <si>
    <t>Serviço</t>
  </si>
  <si>
    <t>Contratação da prestação de serviços de agente de integração que desenvolva programas para a colocação de estagiários no mercado de trabalho, visando ao desenvolvimento de atividades conjuntas que propiciem a plena operacionalização das atividades de estágio de estudantes regularmente matriculados em instituições de ensino, de interesse curricular, obrigatório ou não, entendido o estágio como uma estratégia de profissionalização, que complementa o processo Ensino-Aprendizagem.</t>
  </si>
  <si>
    <t>1491031 000001/2022</t>
  </si>
  <si>
    <t>AGENCIA DE INTEGRACAO EMPRESA ESCOLA LTDA</t>
  </si>
  <si>
    <t>Luiz Alberto Martins Gazeta</t>
  </si>
  <si>
    <t>Silvana Maria da Silva</t>
  </si>
  <si>
    <t>Patrícia Amaral Rangel Drumond</t>
  </si>
  <si>
    <t>Marina Augusta Caldeira Fidelis Mappa</t>
  </si>
  <si>
    <t>Cleber Ferreira de Paula</t>
  </si>
  <si>
    <t xml:space="preserve">A SEGOV foi excluída do instrumento </t>
  </si>
  <si>
    <t>1491031 000013/2024</t>
  </si>
  <si>
    <t>ASSOCIACAO BRASILEIRA DE APOIO AO PRIMEIRO EMPREGO E ESTAGIO</t>
  </si>
  <si>
    <t>Nº SEI Contrato</t>
  </si>
  <si>
    <t>1490.01.0000882/2022-56</t>
  </si>
  <si>
    <t>9337773/2022</t>
  </si>
  <si>
    <t>1490.01.0002144/2024-23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</si>
</sst>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R$&quot;* #,##0.00_-;\-&quot;R$&quot;* #,##0.00_-;_-&quot;R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sz val="18"/>
      <color theme="1"/>
      <name val="Calibri"/>
      <family val="2"/>
      <scheme val="minor"/>
    </font>
    <font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9" fillId="0" borderId="0" applyFont="0" applyFill="0" applyBorder="0" applyAlignment="0" applyProtection="0"/>
  </cellStyleXfs>
  <cellXfs count="53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0" fillId="0" borderId="1" xfId="0" applyBorder="1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8" fillId="0" borderId="0" xfId="1" applyFont="1" applyAlignment="1">
      <alignment vertical="center" wrapText="1"/>
    </xf>
    <xf numFmtId="164" fontId="0" fillId="0" borderId="1" xfId="4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164" fontId="9" fillId="0" borderId="1" xfId="4" applyFont="1" applyBorder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1" applyFont="1" applyAlignment="1">
      <alignment horizontal="centerContinuous" vertical="center" wrapText="1"/>
    </xf>
    <xf numFmtId="0" fontId="3" fillId="2" borderId="2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Continuous" vertical="center"/>
    </xf>
    <xf numFmtId="0" fontId="10" fillId="0" borderId="4" xfId="0" applyFont="1" applyBorder="1"/>
    <xf numFmtId="0" fontId="10" fillId="0" borderId="5" xfId="0" applyFont="1" applyBorder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7" xfId="0" applyFont="1" applyBorder="1"/>
    <xf numFmtId="0" fontId="11" fillId="0" borderId="8" xfId="0" applyFont="1" applyBorder="1"/>
    <xf numFmtId="0" fontId="11" fillId="0" borderId="7" xfId="0" applyFont="1" applyBorder="1" applyAlignment="1">
      <alignment wrapText="1"/>
    </xf>
    <xf numFmtId="43" fontId="11" fillId="0" borderId="6" xfId="0" applyNumberFormat="1" applyFont="1" applyBorder="1"/>
    <xf numFmtId="4" fontId="10" fillId="0" borderId="4" xfId="0" applyNumberFormat="1" applyFont="1" applyBorder="1"/>
    <xf numFmtId="4" fontId="11" fillId="0" borderId="1" xfId="0" applyNumberFormat="1" applyFont="1" applyBorder="1"/>
    <xf numFmtId="4" fontId="0" fillId="0" borderId="9" xfId="0" applyNumberFormat="1" applyBorder="1"/>
    <xf numFmtId="0" fontId="11" fillId="0" borderId="9" xfId="0" applyFont="1" applyBorder="1"/>
    <xf numFmtId="0" fontId="11" fillId="0" borderId="9" xfId="0" applyFont="1" applyBorder="1" applyAlignment="1">
      <alignment wrapText="1"/>
    </xf>
    <xf numFmtId="0" fontId="0" fillId="0" borderId="9" xfId="0" applyBorder="1"/>
    <xf numFmtId="0" fontId="9" fillId="0" borderId="10" xfId="0" applyFont="1" applyBorder="1" applyAlignment="1">
      <alignment horizontal="center" vertical="center"/>
    </xf>
    <xf numFmtId="164" fontId="0" fillId="0" borderId="11" xfId="4" applyFont="1" applyBorder="1"/>
    <xf numFmtId="4" fontId="11" fillId="0" borderId="2" xfId="0" applyNumberFormat="1" applyFont="1" applyBorder="1"/>
    <xf numFmtId="0" fontId="11" fillId="0" borderId="0" xfId="0" applyFont="1" applyBorder="1"/>
    <xf numFmtId="0" fontId="11" fillId="0" borderId="2" xfId="0" applyFont="1" applyBorder="1" applyAlignment="1">
      <alignment wrapText="1"/>
    </xf>
    <xf numFmtId="164" fontId="10" fillId="0" borderId="5" xfId="4" applyFont="1" applyBorder="1"/>
    <xf numFmtId="164" fontId="11" fillId="0" borderId="6" xfId="4" applyFont="1" applyBorder="1"/>
    <xf numFmtId="164" fontId="11" fillId="0" borderId="1" xfId="4" applyFont="1" applyBorder="1" applyAlignment="1">
      <alignment wrapText="1"/>
    </xf>
    <xf numFmtId="164" fontId="11" fillId="0" borderId="0" xfId="4" applyFont="1" applyBorder="1"/>
    <xf numFmtId="164" fontId="11" fillId="0" borderId="2" xfId="4" applyFont="1" applyBorder="1" applyAlignment="1">
      <alignment wrapText="1"/>
    </xf>
    <xf numFmtId="164" fontId="11" fillId="0" borderId="9" xfId="4" applyFont="1" applyBorder="1"/>
    <xf numFmtId="164" fontId="11" fillId="0" borderId="9" xfId="4" applyFont="1" applyBorder="1" applyAlignment="1">
      <alignment wrapText="1"/>
    </xf>
    <xf numFmtId="164" fontId="0" fillId="0" borderId="9" xfId="4" applyFont="1" applyBorder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14" fontId="12" fillId="0" borderId="0" xfId="0" applyNumberFormat="1" applyFont="1" applyAlignment="1">
      <alignment horizontal="center" vertical="center" wrapText="1"/>
    </xf>
    <xf numFmtId="0" fontId="5" fillId="0" borderId="3" xfId="1" applyFont="1" applyBorder="1" applyAlignment="1">
      <alignment horizontal="left" vertical="top" wrapText="1"/>
    </xf>
  </cellXfs>
  <cellStyles count="5">
    <cellStyle name="Hiperlink 2" xfId="3"/>
    <cellStyle name="Moeda" xfId="4" builtinId="4"/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N3"/>
  <sheetViews>
    <sheetView tabSelected="1" zoomScale="80" zoomScaleNormal="80" workbookViewId="0">
      <selection activeCell="A5" sqref="A5"/>
    </sheetView>
  </sheetViews>
  <sheetFormatPr defaultRowHeight="15" x14ac:dyDescent="0.25"/>
  <cols>
    <col min="1" max="1" width="26.42578125" customWidth="1"/>
    <col min="2" max="2" width="14.140625" customWidth="1"/>
    <col min="4" max="4" width="14.140625" customWidth="1"/>
    <col min="5" max="5" width="13.140625" customWidth="1"/>
    <col min="6" max="6" width="12.42578125" customWidth="1"/>
    <col min="7" max="7" width="11.42578125" customWidth="1"/>
    <col min="8" max="8" width="69.28515625" customWidth="1"/>
    <col min="9" max="9" width="16.42578125" customWidth="1"/>
    <col min="10" max="10" width="24.5703125" customWidth="1"/>
    <col min="11" max="11" width="17.5703125" customWidth="1"/>
    <col min="12" max="12" width="16" customWidth="1"/>
    <col min="13" max="13" width="17.5703125" customWidth="1"/>
    <col min="14" max="14" width="21.5703125" customWidth="1"/>
  </cols>
  <sheetData>
    <row r="1" spans="1:14" s="44" customFormat="1" ht="30" x14ac:dyDescent="0.25">
      <c r="A1" s="44" t="s">
        <v>52</v>
      </c>
      <c r="B1" s="43" t="s">
        <v>25</v>
      </c>
      <c r="C1" s="43" t="s">
        <v>26</v>
      </c>
      <c r="D1" s="43" t="s">
        <v>27</v>
      </c>
      <c r="E1" s="43" t="s">
        <v>28</v>
      </c>
      <c r="F1" s="43" t="s">
        <v>29</v>
      </c>
      <c r="G1" s="43" t="s">
        <v>30</v>
      </c>
      <c r="H1" s="43" t="s">
        <v>31</v>
      </c>
      <c r="I1" s="43" t="s">
        <v>32</v>
      </c>
      <c r="J1" s="43" t="s">
        <v>33</v>
      </c>
      <c r="K1" s="43" t="s">
        <v>34</v>
      </c>
      <c r="L1" s="43" t="s">
        <v>35</v>
      </c>
      <c r="M1" s="43" t="s">
        <v>37</v>
      </c>
      <c r="N1" s="43" t="s">
        <v>36</v>
      </c>
    </row>
    <row r="2" spans="1:14" s="44" customFormat="1" ht="120" x14ac:dyDescent="0.25">
      <c r="A2" s="44" t="s">
        <v>55</v>
      </c>
      <c r="B2" s="45" t="s">
        <v>38</v>
      </c>
      <c r="C2" s="45">
        <v>1491</v>
      </c>
      <c r="D2" s="45" t="s">
        <v>39</v>
      </c>
      <c r="E2" s="46">
        <v>45525</v>
      </c>
      <c r="F2" s="46">
        <v>46254</v>
      </c>
      <c r="G2" s="45" t="s">
        <v>40</v>
      </c>
      <c r="H2" s="47" t="s">
        <v>41</v>
      </c>
      <c r="I2" s="45" t="s">
        <v>50</v>
      </c>
      <c r="J2" s="45" t="s">
        <v>51</v>
      </c>
      <c r="K2" s="44" t="s">
        <v>44</v>
      </c>
      <c r="L2" s="44" t="s">
        <v>45</v>
      </c>
      <c r="M2" s="45" t="s">
        <v>48</v>
      </c>
      <c r="N2" s="44" t="s">
        <v>46</v>
      </c>
    </row>
    <row r="3" spans="1:14" s="50" customFormat="1" ht="120" x14ac:dyDescent="0.25">
      <c r="A3" s="44" t="s">
        <v>53</v>
      </c>
      <c r="B3" s="44" t="s">
        <v>54</v>
      </c>
      <c r="C3" s="44">
        <v>1491</v>
      </c>
      <c r="D3" s="48" t="s">
        <v>49</v>
      </c>
      <c r="E3" s="49">
        <v>44713</v>
      </c>
      <c r="F3" s="51">
        <v>45515</v>
      </c>
      <c r="G3" s="44" t="s">
        <v>40</v>
      </c>
      <c r="H3" s="47" t="s">
        <v>41</v>
      </c>
      <c r="I3" s="44" t="s">
        <v>42</v>
      </c>
      <c r="J3" s="44" t="s">
        <v>43</v>
      </c>
      <c r="K3" s="44" t="s">
        <v>44</v>
      </c>
      <c r="L3" s="44" t="s">
        <v>45</v>
      </c>
      <c r="M3" s="44" t="s">
        <v>46</v>
      </c>
      <c r="N3" s="44" t="s">
        <v>47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H10"/>
  <sheetViews>
    <sheetView zoomScale="80" zoomScaleNormal="80" workbookViewId="0">
      <selection activeCell="G10" sqref="G10"/>
    </sheetView>
  </sheetViews>
  <sheetFormatPr defaultRowHeight="15" x14ac:dyDescent="0.25"/>
  <cols>
    <col min="1" max="1" width="22" bestFit="1" customWidth="1"/>
    <col min="2" max="2" width="16" bestFit="1" customWidth="1"/>
    <col min="3" max="3" width="19.42578125" bestFit="1" customWidth="1"/>
    <col min="4" max="4" width="19.85546875" bestFit="1" customWidth="1"/>
    <col min="5" max="5" width="13" bestFit="1" customWidth="1"/>
    <col min="6" max="6" width="17.5703125" bestFit="1" customWidth="1"/>
    <col min="7" max="7" width="19.140625" bestFit="1" customWidth="1"/>
    <col min="8" max="8" width="20.7109375" bestFit="1" customWidth="1"/>
  </cols>
  <sheetData>
    <row r="1" spans="1:8" ht="23.25" x14ac:dyDescent="0.35">
      <c r="A1" s="10"/>
      <c r="B1" s="10"/>
      <c r="C1" s="10"/>
      <c r="D1" s="10"/>
      <c r="E1" s="10"/>
      <c r="F1" s="10"/>
    </row>
    <row r="2" spans="1:8" x14ac:dyDescent="0.25">
      <c r="A2" s="1" t="s">
        <v>17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3" t="s">
        <v>7</v>
      </c>
      <c r="H2" s="13" t="s">
        <v>8</v>
      </c>
    </row>
    <row r="3" spans="1:8" x14ac:dyDescent="0.25">
      <c r="A3" s="3">
        <v>1</v>
      </c>
      <c r="B3" s="3" t="s">
        <v>9</v>
      </c>
      <c r="C3" s="7" t="s">
        <v>10</v>
      </c>
      <c r="D3" s="8" t="s">
        <v>11</v>
      </c>
      <c r="E3" s="9">
        <v>839.16</v>
      </c>
      <c r="F3" s="9">
        <v>21</v>
      </c>
      <c r="G3" s="6">
        <v>23.5</v>
      </c>
      <c r="H3" s="6">
        <f t="shared" ref="H3:H8" si="0">E3+F3+G3</f>
        <v>883.66</v>
      </c>
    </row>
    <row r="4" spans="1:8" x14ac:dyDescent="0.25">
      <c r="A4" s="3">
        <v>1</v>
      </c>
      <c r="B4" s="3" t="s">
        <v>9</v>
      </c>
      <c r="C4" s="7" t="s">
        <v>10</v>
      </c>
      <c r="D4" s="8" t="s">
        <v>11</v>
      </c>
      <c r="E4" s="9">
        <v>1258.74</v>
      </c>
      <c r="F4" s="9">
        <v>118.52</v>
      </c>
      <c r="G4" s="6">
        <v>35.24</v>
      </c>
      <c r="H4" s="6">
        <f t="shared" si="0"/>
        <v>1412.5</v>
      </c>
    </row>
    <row r="5" spans="1:8" x14ac:dyDescent="0.25">
      <c r="A5" s="14">
        <v>1</v>
      </c>
      <c r="B5" s="3" t="s">
        <v>9</v>
      </c>
      <c r="C5" s="7" t="s">
        <v>10</v>
      </c>
      <c r="D5" s="8" t="s">
        <v>11</v>
      </c>
      <c r="E5" s="9">
        <v>1258.74</v>
      </c>
      <c r="F5" s="9">
        <v>52.5</v>
      </c>
      <c r="G5" s="6">
        <v>35.24</v>
      </c>
      <c r="H5" s="6">
        <f t="shared" si="0"/>
        <v>1346.48</v>
      </c>
    </row>
    <row r="6" spans="1:8" x14ac:dyDescent="0.25">
      <c r="A6" s="14">
        <v>1</v>
      </c>
      <c r="B6" s="3" t="s">
        <v>9</v>
      </c>
      <c r="C6" s="7" t="s">
        <v>10</v>
      </c>
      <c r="D6" s="8" t="s">
        <v>11</v>
      </c>
      <c r="E6" s="9">
        <v>629.37</v>
      </c>
      <c r="F6" s="9">
        <v>63</v>
      </c>
      <c r="G6" s="6">
        <v>17.62</v>
      </c>
      <c r="H6" s="6">
        <f t="shared" si="0"/>
        <v>709.99</v>
      </c>
    </row>
    <row r="7" spans="1:8" x14ac:dyDescent="0.25">
      <c r="A7" s="14">
        <v>1</v>
      </c>
      <c r="B7" s="3" t="s">
        <v>9</v>
      </c>
      <c r="C7" s="7" t="s">
        <v>10</v>
      </c>
      <c r="D7" s="8" t="s">
        <v>11</v>
      </c>
      <c r="E7" s="9">
        <v>1258.74</v>
      </c>
      <c r="F7" s="9">
        <v>52.5</v>
      </c>
      <c r="G7" s="6">
        <v>35.24</v>
      </c>
      <c r="H7" s="6">
        <f t="shared" si="0"/>
        <v>1346.48</v>
      </c>
    </row>
    <row r="8" spans="1:8" x14ac:dyDescent="0.25">
      <c r="A8" s="4">
        <v>1</v>
      </c>
      <c r="B8" s="3" t="s">
        <v>9</v>
      </c>
      <c r="C8" s="7" t="s">
        <v>10</v>
      </c>
      <c r="D8" s="8" t="s">
        <v>11</v>
      </c>
      <c r="E8" s="9">
        <v>1258.74</v>
      </c>
      <c r="F8" s="9">
        <v>126</v>
      </c>
      <c r="G8" s="6">
        <v>35.24</v>
      </c>
      <c r="H8" s="6">
        <f t="shared" si="0"/>
        <v>1419.98</v>
      </c>
    </row>
    <row r="9" spans="1:8" x14ac:dyDescent="0.25">
      <c r="A9" s="12" t="s">
        <v>19</v>
      </c>
      <c r="B9" s="12"/>
      <c r="C9" s="11"/>
    </row>
    <row r="10" spans="1:8" ht="18.75" x14ac:dyDescent="0.25">
      <c r="A10" s="5"/>
      <c r="B10" s="5"/>
      <c r="C10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10"/>
  <sheetViews>
    <sheetView zoomScale="80" zoomScaleNormal="80" workbookViewId="0">
      <selection activeCell="C28" sqref="C28"/>
    </sheetView>
  </sheetViews>
  <sheetFormatPr defaultRowHeight="15" x14ac:dyDescent="0.25"/>
  <cols>
    <col min="1" max="1" width="22" bestFit="1" customWidth="1"/>
    <col min="2" max="2" width="16" bestFit="1" customWidth="1"/>
    <col min="3" max="3" width="19.42578125" bestFit="1" customWidth="1"/>
    <col min="4" max="4" width="19.85546875" bestFit="1" customWidth="1"/>
    <col min="5" max="5" width="13" bestFit="1" customWidth="1"/>
    <col min="6" max="6" width="17.5703125" bestFit="1" customWidth="1"/>
    <col min="7" max="7" width="19.140625" bestFit="1" customWidth="1"/>
    <col min="8" max="8" width="20.7109375" bestFit="1" customWidth="1"/>
  </cols>
  <sheetData>
    <row r="1" spans="1:8" ht="23.25" x14ac:dyDescent="0.35">
      <c r="A1" s="10"/>
      <c r="B1" s="10"/>
      <c r="C1" s="10"/>
      <c r="D1" s="10"/>
      <c r="E1" s="10"/>
      <c r="F1" s="10"/>
    </row>
    <row r="2" spans="1:8" x14ac:dyDescent="0.25">
      <c r="A2" s="1" t="s">
        <v>17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3" t="s">
        <v>7</v>
      </c>
      <c r="H2" s="13" t="s">
        <v>8</v>
      </c>
    </row>
    <row r="3" spans="1:8" x14ac:dyDescent="0.25">
      <c r="A3" s="3">
        <v>1</v>
      </c>
      <c r="B3" s="3" t="s">
        <v>9</v>
      </c>
      <c r="C3" s="7" t="s">
        <v>10</v>
      </c>
      <c r="D3" s="8" t="s">
        <v>11</v>
      </c>
      <c r="E3" s="9">
        <v>788.2</v>
      </c>
      <c r="F3" s="9">
        <v>10.5</v>
      </c>
      <c r="G3" s="2">
        <v>22.07</v>
      </c>
      <c r="H3" s="6">
        <f t="shared" ref="H3:H8" si="0">E3+F3+G3</f>
        <v>820.7700000000001</v>
      </c>
    </row>
    <row r="4" spans="1:8" x14ac:dyDescent="0.25">
      <c r="A4" s="3">
        <v>1</v>
      </c>
      <c r="B4" s="3" t="s">
        <v>9</v>
      </c>
      <c r="C4" s="7" t="s">
        <v>10</v>
      </c>
      <c r="D4" s="8" t="s">
        <v>11</v>
      </c>
      <c r="E4" s="9">
        <v>1258.74</v>
      </c>
      <c r="F4" s="9">
        <v>102</v>
      </c>
      <c r="G4" s="2">
        <v>35.24</v>
      </c>
      <c r="H4" s="6">
        <f t="shared" si="0"/>
        <v>1395.98</v>
      </c>
    </row>
    <row r="5" spans="1:8" x14ac:dyDescent="0.25">
      <c r="A5" s="14">
        <v>1</v>
      </c>
      <c r="B5" s="3" t="s">
        <v>9</v>
      </c>
      <c r="C5" s="7" t="s">
        <v>10</v>
      </c>
      <c r="D5" s="8" t="s">
        <v>11</v>
      </c>
      <c r="E5" s="9">
        <v>1249.74</v>
      </c>
      <c r="F5" s="9">
        <v>45</v>
      </c>
      <c r="G5" s="2">
        <v>34.99</v>
      </c>
      <c r="H5" s="6">
        <f t="shared" si="0"/>
        <v>1329.73</v>
      </c>
    </row>
    <row r="6" spans="1:8" x14ac:dyDescent="0.25">
      <c r="A6" s="14">
        <v>1</v>
      </c>
      <c r="B6" s="3" t="s">
        <v>9</v>
      </c>
      <c r="C6" s="7" t="s">
        <v>10</v>
      </c>
      <c r="D6" s="8" t="s">
        <v>11</v>
      </c>
      <c r="E6" s="9">
        <v>1291.69</v>
      </c>
      <c r="F6" s="9">
        <v>84</v>
      </c>
      <c r="G6" s="2">
        <v>36.17</v>
      </c>
      <c r="H6" s="6">
        <f t="shared" si="0"/>
        <v>1411.8600000000001</v>
      </c>
    </row>
    <row r="7" spans="1:8" x14ac:dyDescent="0.25">
      <c r="A7" s="14">
        <v>1</v>
      </c>
      <c r="B7" s="3" t="s">
        <v>9</v>
      </c>
      <c r="C7" s="7" t="s">
        <v>10</v>
      </c>
      <c r="D7" s="8" t="s">
        <v>11</v>
      </c>
      <c r="E7" s="9">
        <v>1636.36</v>
      </c>
      <c r="F7" s="9">
        <v>52.5</v>
      </c>
      <c r="G7" s="2">
        <v>45.82</v>
      </c>
      <c r="H7" s="6">
        <f t="shared" si="0"/>
        <v>1734.6799999999998</v>
      </c>
    </row>
    <row r="8" spans="1:8" x14ac:dyDescent="0.25">
      <c r="A8" s="4">
        <v>1</v>
      </c>
      <c r="B8" s="3" t="s">
        <v>9</v>
      </c>
      <c r="C8" s="7" t="s">
        <v>10</v>
      </c>
      <c r="D8" s="8" t="s">
        <v>11</v>
      </c>
      <c r="E8" s="9">
        <v>1594.4</v>
      </c>
      <c r="F8" s="9">
        <v>73.5</v>
      </c>
      <c r="G8" s="2">
        <v>44.64</v>
      </c>
      <c r="H8" s="6">
        <f t="shared" si="0"/>
        <v>1712.5400000000002</v>
      </c>
    </row>
    <row r="9" spans="1:8" x14ac:dyDescent="0.25">
      <c r="A9" s="12" t="s">
        <v>20</v>
      </c>
      <c r="B9" s="12"/>
      <c r="C9" s="11"/>
    </row>
    <row r="10" spans="1:8" ht="18.75" x14ac:dyDescent="0.25">
      <c r="A10" s="5"/>
      <c r="B10" s="5"/>
      <c r="C10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0"/>
  <sheetViews>
    <sheetView zoomScale="80" zoomScaleNormal="80" workbookViewId="0">
      <selection activeCell="A10" sqref="A10"/>
    </sheetView>
  </sheetViews>
  <sheetFormatPr defaultRowHeight="15" x14ac:dyDescent="0.25"/>
  <cols>
    <col min="1" max="1" width="22" bestFit="1" customWidth="1"/>
    <col min="2" max="2" width="16" bestFit="1" customWidth="1"/>
    <col min="3" max="3" width="19.42578125" bestFit="1" customWidth="1"/>
    <col min="4" max="4" width="19.85546875" bestFit="1" customWidth="1"/>
    <col min="5" max="5" width="13" bestFit="1" customWidth="1"/>
    <col min="6" max="6" width="17.5703125" bestFit="1" customWidth="1"/>
    <col min="7" max="7" width="19.140625" bestFit="1" customWidth="1"/>
    <col min="8" max="8" width="20.7109375" bestFit="1" customWidth="1"/>
  </cols>
  <sheetData>
    <row r="1" spans="1:8" ht="23.25" x14ac:dyDescent="0.35">
      <c r="A1" s="10"/>
      <c r="B1" s="10"/>
      <c r="C1" s="10"/>
      <c r="D1" s="10"/>
      <c r="E1" s="10"/>
      <c r="F1" s="10"/>
    </row>
    <row r="2" spans="1:8" x14ac:dyDescent="0.25">
      <c r="A2" s="1" t="s">
        <v>17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3" t="s">
        <v>7</v>
      </c>
      <c r="H2" s="13" t="s">
        <v>8</v>
      </c>
    </row>
    <row r="3" spans="1:8" x14ac:dyDescent="0.25">
      <c r="A3" s="3">
        <v>1</v>
      </c>
      <c r="B3" s="3" t="s">
        <v>9</v>
      </c>
      <c r="C3" s="7" t="s">
        <v>10</v>
      </c>
      <c r="D3" s="8" t="s">
        <v>11</v>
      </c>
      <c r="E3" s="9">
        <v>1318.73</v>
      </c>
      <c r="F3" s="9">
        <v>169.5</v>
      </c>
      <c r="G3" s="2">
        <v>36.92</v>
      </c>
      <c r="H3" s="6">
        <f t="shared" ref="H3:H8" si="0">E3+F3+G3</f>
        <v>1525.15</v>
      </c>
    </row>
    <row r="4" spans="1:8" x14ac:dyDescent="0.25">
      <c r="A4" s="3">
        <v>1</v>
      </c>
      <c r="B4" s="3" t="s">
        <v>9</v>
      </c>
      <c r="C4" s="7" t="s">
        <v>10</v>
      </c>
      <c r="D4" s="8" t="s">
        <v>11</v>
      </c>
      <c r="E4" s="9">
        <v>1308.03</v>
      </c>
      <c r="F4" s="9">
        <v>150</v>
      </c>
      <c r="G4" s="2">
        <v>36.619999999999997</v>
      </c>
      <c r="H4" s="6">
        <f t="shared" si="0"/>
        <v>1494.6499999999999</v>
      </c>
    </row>
    <row r="5" spans="1:8" x14ac:dyDescent="0.25">
      <c r="A5" s="14">
        <v>1</v>
      </c>
      <c r="B5" s="3" t="s">
        <v>9</v>
      </c>
      <c r="C5" s="7" t="s">
        <v>10</v>
      </c>
      <c r="D5" s="8" t="s">
        <v>11</v>
      </c>
      <c r="E5" s="9">
        <v>1318.73</v>
      </c>
      <c r="F5" s="9">
        <v>54</v>
      </c>
      <c r="G5" s="2">
        <v>36.92</v>
      </c>
      <c r="H5" s="6">
        <f t="shared" si="0"/>
        <v>1409.65</v>
      </c>
    </row>
    <row r="6" spans="1:8" x14ac:dyDescent="0.25">
      <c r="A6" s="14">
        <v>1</v>
      </c>
      <c r="B6" s="3" t="s">
        <v>9</v>
      </c>
      <c r="C6" s="7" t="s">
        <v>10</v>
      </c>
      <c r="D6" s="8" t="s">
        <v>11</v>
      </c>
      <c r="E6" s="9">
        <v>1318.73</v>
      </c>
      <c r="F6" s="9">
        <v>133.5</v>
      </c>
      <c r="G6" s="2">
        <v>36.92</v>
      </c>
      <c r="H6" s="6">
        <f t="shared" si="0"/>
        <v>1489.15</v>
      </c>
    </row>
    <row r="7" spans="1:8" x14ac:dyDescent="0.25">
      <c r="A7" s="14">
        <v>1</v>
      </c>
      <c r="B7" s="3" t="s">
        <v>9</v>
      </c>
      <c r="C7" s="7" t="s">
        <v>10</v>
      </c>
      <c r="D7" s="8" t="s">
        <v>11</v>
      </c>
      <c r="E7" s="9">
        <v>125.87</v>
      </c>
      <c r="F7" s="9">
        <v>0</v>
      </c>
      <c r="G7" s="2">
        <v>3.52</v>
      </c>
      <c r="H7" s="6">
        <f t="shared" si="0"/>
        <v>129.39000000000001</v>
      </c>
    </row>
    <row r="8" spans="1:8" x14ac:dyDescent="0.25">
      <c r="A8" s="4">
        <v>1</v>
      </c>
      <c r="B8" s="3" t="s">
        <v>9</v>
      </c>
      <c r="C8" s="7" t="s">
        <v>10</v>
      </c>
      <c r="D8" s="8" t="s">
        <v>11</v>
      </c>
      <c r="E8" s="9">
        <v>83.91</v>
      </c>
      <c r="F8" s="9">
        <v>0</v>
      </c>
      <c r="G8" s="2">
        <v>2.35</v>
      </c>
      <c r="H8" s="6">
        <f t="shared" si="0"/>
        <v>86.259999999999991</v>
      </c>
    </row>
    <row r="9" spans="1:8" x14ac:dyDescent="0.25">
      <c r="A9" s="12" t="s">
        <v>21</v>
      </c>
      <c r="B9" s="12"/>
      <c r="C9" s="11"/>
    </row>
    <row r="10" spans="1:8" ht="18.75" x14ac:dyDescent="0.25">
      <c r="A10" s="5"/>
      <c r="B10" s="5"/>
      <c r="C10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10"/>
  <sheetViews>
    <sheetView zoomScale="80" zoomScaleNormal="80" workbookViewId="0">
      <selection activeCell="E18" sqref="E18"/>
    </sheetView>
  </sheetViews>
  <sheetFormatPr defaultRowHeight="15" x14ac:dyDescent="0.25"/>
  <cols>
    <col min="1" max="1" width="22" bestFit="1" customWidth="1"/>
    <col min="2" max="2" width="16" bestFit="1" customWidth="1"/>
    <col min="3" max="3" width="19.42578125" bestFit="1" customWidth="1"/>
    <col min="4" max="4" width="19.85546875" bestFit="1" customWidth="1"/>
    <col min="5" max="5" width="13" bestFit="1" customWidth="1"/>
    <col min="6" max="6" width="17.5703125" bestFit="1" customWidth="1"/>
    <col min="7" max="7" width="19.140625" bestFit="1" customWidth="1"/>
    <col min="8" max="8" width="20.7109375" bestFit="1" customWidth="1"/>
  </cols>
  <sheetData>
    <row r="1" spans="1:8" ht="23.25" x14ac:dyDescent="0.35">
      <c r="A1" s="10"/>
      <c r="B1" s="10"/>
      <c r="C1" s="10"/>
      <c r="D1" s="10"/>
      <c r="E1" s="10"/>
      <c r="F1" s="10"/>
    </row>
    <row r="2" spans="1:8" x14ac:dyDescent="0.25">
      <c r="A2" s="1" t="s">
        <v>17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3" t="s">
        <v>7</v>
      </c>
      <c r="H2" s="13" t="s">
        <v>8</v>
      </c>
    </row>
    <row r="3" spans="1:8" x14ac:dyDescent="0.25">
      <c r="A3" s="3">
        <v>1</v>
      </c>
      <c r="B3" s="3" t="s">
        <v>9</v>
      </c>
      <c r="C3" s="7" t="s">
        <v>10</v>
      </c>
      <c r="D3" s="8" t="s">
        <v>11</v>
      </c>
      <c r="E3" s="9">
        <v>1207.75</v>
      </c>
      <c r="F3" s="9">
        <v>261</v>
      </c>
      <c r="G3" s="2">
        <v>33.82</v>
      </c>
      <c r="H3" s="6">
        <f t="shared" ref="H3:H8" si="0">E3+F3+G3</f>
        <v>1502.57</v>
      </c>
    </row>
    <row r="4" spans="1:8" x14ac:dyDescent="0.25">
      <c r="A4" s="3">
        <v>1</v>
      </c>
      <c r="B4" s="3" t="s">
        <v>9</v>
      </c>
      <c r="C4" s="7" t="s">
        <v>10</v>
      </c>
      <c r="D4" s="8" t="s">
        <v>11</v>
      </c>
      <c r="E4" s="9">
        <v>1207.75</v>
      </c>
      <c r="F4" s="9">
        <v>171</v>
      </c>
      <c r="G4" s="2">
        <v>33.82</v>
      </c>
      <c r="H4" s="6">
        <f t="shared" si="0"/>
        <v>1412.57</v>
      </c>
    </row>
    <row r="5" spans="1:8" x14ac:dyDescent="0.25">
      <c r="A5" s="14">
        <v>1</v>
      </c>
      <c r="B5" s="3" t="s">
        <v>9</v>
      </c>
      <c r="C5" s="7" t="s">
        <v>10</v>
      </c>
      <c r="D5" s="8" t="s">
        <v>11</v>
      </c>
      <c r="E5" s="9">
        <v>1207.75</v>
      </c>
      <c r="F5" s="9">
        <v>99</v>
      </c>
      <c r="G5" s="2">
        <v>33.82</v>
      </c>
      <c r="H5" s="6">
        <f t="shared" si="0"/>
        <v>1340.57</v>
      </c>
    </row>
    <row r="6" spans="1:8" x14ac:dyDescent="0.25">
      <c r="A6" s="14">
        <v>1</v>
      </c>
      <c r="B6" s="3" t="s">
        <v>9</v>
      </c>
      <c r="C6" s="7" t="s">
        <v>10</v>
      </c>
      <c r="D6" s="8" t="s">
        <v>11</v>
      </c>
      <c r="E6" s="9">
        <v>1207.75</v>
      </c>
      <c r="F6" s="9">
        <v>243</v>
      </c>
      <c r="G6" s="2">
        <v>33.82</v>
      </c>
      <c r="H6" s="6">
        <f t="shared" si="0"/>
        <v>1484.57</v>
      </c>
    </row>
    <row r="7" spans="1:8" x14ac:dyDescent="0.25">
      <c r="A7" s="14">
        <v>1</v>
      </c>
      <c r="B7" s="3" t="s">
        <v>9</v>
      </c>
      <c r="C7" s="7" t="s">
        <v>10</v>
      </c>
      <c r="D7" s="8" t="s">
        <v>11</v>
      </c>
      <c r="E7" s="9"/>
      <c r="F7" s="9"/>
      <c r="G7" s="2"/>
      <c r="H7" s="6">
        <f t="shared" si="0"/>
        <v>0</v>
      </c>
    </row>
    <row r="8" spans="1:8" x14ac:dyDescent="0.25">
      <c r="A8" s="4">
        <v>1</v>
      </c>
      <c r="B8" s="3" t="s">
        <v>9</v>
      </c>
      <c r="C8" s="7" t="s">
        <v>10</v>
      </c>
      <c r="D8" s="8" t="s">
        <v>11</v>
      </c>
      <c r="E8" s="9"/>
      <c r="F8" s="9"/>
      <c r="G8" s="2"/>
      <c r="H8" s="6">
        <f t="shared" si="0"/>
        <v>0</v>
      </c>
    </row>
    <row r="9" spans="1:8" x14ac:dyDescent="0.25">
      <c r="A9" s="12" t="s">
        <v>22</v>
      </c>
      <c r="B9" s="12"/>
      <c r="C9" s="11"/>
    </row>
    <row r="10" spans="1:8" ht="18.75" x14ac:dyDescent="0.25">
      <c r="A10" s="5"/>
      <c r="B10" s="5"/>
      <c r="C10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workbookViewId="0">
      <selection activeCell="B11" sqref="B11"/>
    </sheetView>
  </sheetViews>
  <sheetFormatPr defaultRowHeight="15" x14ac:dyDescent="0.25"/>
  <cols>
    <col min="3" max="3" width="16.28515625" bestFit="1" customWidth="1"/>
    <col min="4" max="4" width="18.140625" bestFit="1" customWidth="1"/>
    <col min="5" max="5" width="19.7109375" bestFit="1" customWidth="1"/>
    <col min="6" max="6" width="12.7109375" bestFit="1" customWidth="1"/>
    <col min="7" max="7" width="17.7109375" bestFit="1" customWidth="1"/>
    <col min="8" max="8" width="18.7109375" bestFit="1" customWidth="1"/>
    <col min="9" max="9" width="20.42578125" bestFit="1" customWidth="1"/>
  </cols>
  <sheetData>
    <row r="1" spans="2:9" ht="23.25" x14ac:dyDescent="0.35">
      <c r="B1" s="15" t="s">
        <v>0</v>
      </c>
      <c r="C1" s="10"/>
      <c r="D1" s="15"/>
      <c r="E1" s="10"/>
      <c r="F1" s="10"/>
      <c r="G1" s="10"/>
      <c r="H1" s="11"/>
      <c r="I1" s="11"/>
    </row>
    <row r="2" spans="2:9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3" t="s">
        <v>7</v>
      </c>
      <c r="I2" s="13" t="s">
        <v>8</v>
      </c>
    </row>
    <row r="3" spans="2:9" x14ac:dyDescent="0.25">
      <c r="B3" s="3">
        <v>1</v>
      </c>
      <c r="C3" s="3" t="s">
        <v>9</v>
      </c>
      <c r="D3" s="7" t="s">
        <v>10</v>
      </c>
      <c r="E3" s="8" t="s">
        <v>11</v>
      </c>
      <c r="F3" s="24">
        <v>1258.74</v>
      </c>
      <c r="G3" s="35">
        <v>52.5</v>
      </c>
      <c r="H3" s="35">
        <v>13.84</v>
      </c>
      <c r="I3" s="6">
        <f t="shared" ref="I3:I8" si="0">F3+G3+H3</f>
        <v>1325.08</v>
      </c>
    </row>
    <row r="4" spans="2:9" x14ac:dyDescent="0.25">
      <c r="B4" s="3">
        <v>2</v>
      </c>
      <c r="C4" s="3" t="s">
        <v>9</v>
      </c>
      <c r="D4" s="7" t="s">
        <v>10</v>
      </c>
      <c r="E4" s="8" t="s">
        <v>11</v>
      </c>
      <c r="F4" s="25">
        <v>1258.74</v>
      </c>
      <c r="G4" s="36">
        <v>115.5</v>
      </c>
      <c r="H4" s="37">
        <v>13.84</v>
      </c>
      <c r="I4" s="6">
        <f t="shared" si="0"/>
        <v>1388.08</v>
      </c>
    </row>
    <row r="5" spans="2:9" x14ac:dyDescent="0.25">
      <c r="B5" s="3">
        <v>3</v>
      </c>
      <c r="C5" s="3" t="s">
        <v>9</v>
      </c>
      <c r="D5" s="7" t="s">
        <v>10</v>
      </c>
      <c r="E5" s="8" t="s">
        <v>11</v>
      </c>
      <c r="F5" s="32">
        <v>1174.82</v>
      </c>
      <c r="G5" s="38">
        <v>52.5</v>
      </c>
      <c r="H5" s="39">
        <v>12.92</v>
      </c>
      <c r="I5" s="6">
        <f t="shared" si="0"/>
        <v>1240.24</v>
      </c>
    </row>
    <row r="6" spans="2:9" x14ac:dyDescent="0.25">
      <c r="B6" s="3">
        <v>4</v>
      </c>
      <c r="C6" s="3" t="s">
        <v>9</v>
      </c>
      <c r="D6" s="7" t="s">
        <v>10</v>
      </c>
      <c r="E6" s="30" t="s">
        <v>11</v>
      </c>
      <c r="F6" s="26">
        <v>503.49</v>
      </c>
      <c r="G6" s="40">
        <v>0</v>
      </c>
      <c r="H6" s="41">
        <v>5.53</v>
      </c>
      <c r="I6" s="31">
        <f t="shared" si="0"/>
        <v>509.02</v>
      </c>
    </row>
    <row r="7" spans="2:9" x14ac:dyDescent="0.25">
      <c r="B7" s="3">
        <v>5</v>
      </c>
      <c r="C7" s="3" t="s">
        <v>9</v>
      </c>
      <c r="D7" s="7" t="s">
        <v>10</v>
      </c>
      <c r="E7" s="30" t="s">
        <v>11</v>
      </c>
      <c r="F7" s="26">
        <v>1081.1099999999999</v>
      </c>
      <c r="G7" s="42">
        <v>52.5</v>
      </c>
      <c r="H7" s="42">
        <v>11.89</v>
      </c>
      <c r="I7" s="31">
        <f t="shared" si="0"/>
        <v>1145.5</v>
      </c>
    </row>
    <row r="8" spans="2:9" x14ac:dyDescent="0.25">
      <c r="B8" s="3">
        <v>6</v>
      </c>
      <c r="C8" s="3" t="s">
        <v>9</v>
      </c>
      <c r="D8" s="7" t="s">
        <v>10</v>
      </c>
      <c r="E8" s="30" t="s">
        <v>11</v>
      </c>
      <c r="F8" s="26">
        <v>1258.74</v>
      </c>
      <c r="G8" s="42">
        <v>84</v>
      </c>
      <c r="H8" s="42">
        <v>13.84</v>
      </c>
      <c r="I8" s="31">
        <f t="shared" si="0"/>
        <v>1356.58</v>
      </c>
    </row>
    <row r="9" spans="2:9" x14ac:dyDescent="0.25">
      <c r="B9" s="3">
        <v>7</v>
      </c>
      <c r="C9" s="3" t="s">
        <v>9</v>
      </c>
      <c r="D9" s="7" t="s">
        <v>10</v>
      </c>
      <c r="E9" s="30" t="s">
        <v>11</v>
      </c>
      <c r="F9" s="26">
        <v>1258.74</v>
      </c>
      <c r="G9" s="42">
        <v>73.5</v>
      </c>
      <c r="H9" s="42">
        <v>13.84</v>
      </c>
      <c r="I9" s="31">
        <f t="shared" ref="I9" si="1">F9+G9+H9</f>
        <v>1346.08</v>
      </c>
    </row>
    <row r="10" spans="2:9" x14ac:dyDescent="0.25">
      <c r="B10" s="52" t="s">
        <v>24</v>
      </c>
      <c r="C10" s="52"/>
      <c r="D10" s="52"/>
      <c r="E10" s="52"/>
    </row>
  </sheetData>
  <mergeCells count="1">
    <mergeCell ref="B10:E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workbookViewId="0">
      <selection activeCell="D21" sqref="D21"/>
    </sheetView>
  </sheetViews>
  <sheetFormatPr defaultRowHeight="15" x14ac:dyDescent="0.25"/>
  <cols>
    <col min="3" max="3" width="16.28515625" bestFit="1" customWidth="1"/>
    <col min="4" max="4" width="18.140625" bestFit="1" customWidth="1"/>
    <col min="5" max="5" width="19.7109375" bestFit="1" customWidth="1"/>
    <col min="6" max="6" width="12.7109375" bestFit="1" customWidth="1"/>
    <col min="7" max="7" width="17.7109375" bestFit="1" customWidth="1"/>
    <col min="8" max="8" width="18.7109375" bestFit="1" customWidth="1"/>
    <col min="9" max="9" width="20.42578125" bestFit="1" customWidth="1"/>
  </cols>
  <sheetData>
    <row r="1" spans="2:9" ht="23.25" x14ac:dyDescent="0.35">
      <c r="B1" s="15" t="s">
        <v>0</v>
      </c>
      <c r="C1" s="10"/>
      <c r="D1" s="15"/>
      <c r="E1" s="10"/>
      <c r="F1" s="10"/>
      <c r="G1" s="10"/>
      <c r="H1" s="11"/>
      <c r="I1" s="11"/>
    </row>
    <row r="2" spans="2:9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3" t="s">
        <v>7</v>
      </c>
      <c r="I2" s="13" t="s">
        <v>8</v>
      </c>
    </row>
    <row r="3" spans="2:9" x14ac:dyDescent="0.25">
      <c r="B3" s="3">
        <v>1</v>
      </c>
      <c r="C3" s="3" t="s">
        <v>9</v>
      </c>
      <c r="D3" s="7" t="s">
        <v>10</v>
      </c>
      <c r="E3" s="8" t="s">
        <v>11</v>
      </c>
      <c r="F3" s="24">
        <v>1258.74</v>
      </c>
      <c r="G3" s="35">
        <v>31.5</v>
      </c>
      <c r="H3" s="35">
        <v>13.84</v>
      </c>
      <c r="I3" s="6">
        <f t="shared" ref="I3:I8" si="0">F3+G3+H3</f>
        <v>1304.08</v>
      </c>
    </row>
    <row r="4" spans="2:9" x14ac:dyDescent="0.25">
      <c r="B4" s="3">
        <v>2</v>
      </c>
      <c r="C4" s="3" t="s">
        <v>9</v>
      </c>
      <c r="D4" s="7" t="s">
        <v>10</v>
      </c>
      <c r="E4" s="8" t="s">
        <v>11</v>
      </c>
      <c r="F4" s="25">
        <v>1258.74</v>
      </c>
      <c r="G4" s="36">
        <v>136.5</v>
      </c>
      <c r="H4" s="37">
        <v>13.84</v>
      </c>
      <c r="I4" s="6">
        <f t="shared" si="0"/>
        <v>1409.08</v>
      </c>
    </row>
    <row r="5" spans="2:9" x14ac:dyDescent="0.25">
      <c r="B5" s="3">
        <v>3</v>
      </c>
      <c r="C5" s="3" t="s">
        <v>9</v>
      </c>
      <c r="D5" s="7" t="s">
        <v>10</v>
      </c>
      <c r="E5" s="8" t="s">
        <v>11</v>
      </c>
      <c r="F5" s="32">
        <v>1258.74</v>
      </c>
      <c r="G5" s="38">
        <v>52.5</v>
      </c>
      <c r="H5" s="39">
        <v>13.84</v>
      </c>
      <c r="I5" s="6">
        <f t="shared" si="0"/>
        <v>1325.08</v>
      </c>
    </row>
    <row r="6" spans="2:9" x14ac:dyDescent="0.25">
      <c r="B6" s="3">
        <v>4</v>
      </c>
      <c r="C6" s="3" t="s">
        <v>9</v>
      </c>
      <c r="D6" s="7" t="s">
        <v>10</v>
      </c>
      <c r="E6" s="30" t="s">
        <v>11</v>
      </c>
      <c r="F6" s="26">
        <v>1258.74</v>
      </c>
      <c r="G6" s="40">
        <v>31.5</v>
      </c>
      <c r="H6" s="41">
        <v>13.84</v>
      </c>
      <c r="I6" s="31">
        <f t="shared" si="0"/>
        <v>1304.08</v>
      </c>
    </row>
    <row r="7" spans="2:9" x14ac:dyDescent="0.25">
      <c r="B7" s="3">
        <v>5</v>
      </c>
      <c r="C7" s="3" t="s">
        <v>9</v>
      </c>
      <c r="D7" s="7" t="s">
        <v>10</v>
      </c>
      <c r="E7" s="30" t="s">
        <v>11</v>
      </c>
      <c r="F7" s="26">
        <v>1426.57</v>
      </c>
      <c r="G7" s="42">
        <v>10.5</v>
      </c>
      <c r="H7" s="42">
        <v>15.69</v>
      </c>
      <c r="I7" s="31">
        <f t="shared" si="0"/>
        <v>1452.76</v>
      </c>
    </row>
    <row r="8" spans="2:9" x14ac:dyDescent="0.25">
      <c r="B8" s="3">
        <v>6</v>
      </c>
      <c r="C8" s="3" t="s">
        <v>9</v>
      </c>
      <c r="D8" s="7" t="s">
        <v>10</v>
      </c>
      <c r="E8" s="30" t="s">
        <v>11</v>
      </c>
      <c r="F8" s="26">
        <v>1258.74</v>
      </c>
      <c r="G8" s="42">
        <v>31.5</v>
      </c>
      <c r="H8" s="42">
        <v>13.84</v>
      </c>
      <c r="I8" s="31">
        <f t="shared" si="0"/>
        <v>1304.08</v>
      </c>
    </row>
    <row r="9" spans="2:9" x14ac:dyDescent="0.25">
      <c r="B9" s="52" t="s">
        <v>23</v>
      </c>
      <c r="C9" s="52"/>
      <c r="D9" s="52"/>
      <c r="E9" s="52"/>
    </row>
  </sheetData>
  <mergeCells count="1">
    <mergeCell ref="B9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workbookViewId="0">
      <selection activeCell="B10" sqref="B10"/>
    </sheetView>
  </sheetViews>
  <sheetFormatPr defaultRowHeight="15" x14ac:dyDescent="0.25"/>
  <cols>
    <col min="3" max="3" width="16.28515625" bestFit="1" customWidth="1"/>
    <col min="4" max="4" width="18.140625" bestFit="1" customWidth="1"/>
    <col min="5" max="5" width="19.7109375" bestFit="1" customWidth="1"/>
    <col min="6" max="6" width="12.7109375" bestFit="1" customWidth="1"/>
    <col min="7" max="7" width="17.7109375" bestFit="1" customWidth="1"/>
    <col min="8" max="8" width="18.7109375" bestFit="1" customWidth="1"/>
    <col min="9" max="9" width="20.42578125" bestFit="1" customWidth="1"/>
  </cols>
  <sheetData>
    <row r="1" spans="2:9" ht="23.25" x14ac:dyDescent="0.35">
      <c r="B1" s="15" t="s">
        <v>0</v>
      </c>
      <c r="C1" s="10"/>
      <c r="D1" s="15"/>
      <c r="E1" s="10"/>
      <c r="F1" s="10"/>
      <c r="G1" s="10"/>
      <c r="H1" s="11"/>
      <c r="I1" s="11"/>
    </row>
    <row r="2" spans="2:9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3" t="s">
        <v>7</v>
      </c>
      <c r="I2" s="13" t="s">
        <v>8</v>
      </c>
    </row>
    <row r="3" spans="2:9" x14ac:dyDescent="0.25">
      <c r="B3" s="3">
        <v>1</v>
      </c>
      <c r="C3" s="3" t="s">
        <v>9</v>
      </c>
      <c r="D3" s="7" t="s">
        <v>10</v>
      </c>
      <c r="E3" s="8" t="s">
        <v>11</v>
      </c>
      <c r="F3" s="24">
        <v>1258.74</v>
      </c>
      <c r="G3" s="17">
        <v>0</v>
      </c>
      <c r="H3" s="17">
        <v>13.84</v>
      </c>
      <c r="I3" s="6">
        <f t="shared" ref="I3:I8" si="0">F3+G3+H3</f>
        <v>1272.58</v>
      </c>
    </row>
    <row r="4" spans="2:9" x14ac:dyDescent="0.25">
      <c r="B4" s="3">
        <v>2</v>
      </c>
      <c r="C4" s="3" t="s">
        <v>9</v>
      </c>
      <c r="D4" s="7" t="s">
        <v>10</v>
      </c>
      <c r="E4" s="8" t="s">
        <v>11</v>
      </c>
      <c r="F4" s="25">
        <v>1258.74</v>
      </c>
      <c r="G4" s="23">
        <v>94.5</v>
      </c>
      <c r="H4" s="19">
        <v>13.84</v>
      </c>
      <c r="I4" s="6">
        <f t="shared" si="0"/>
        <v>1367.08</v>
      </c>
    </row>
    <row r="5" spans="2:9" x14ac:dyDescent="0.25">
      <c r="B5" s="3">
        <v>3</v>
      </c>
      <c r="C5" s="3" t="s">
        <v>9</v>
      </c>
      <c r="D5" s="7" t="s">
        <v>10</v>
      </c>
      <c r="E5" s="8" t="s">
        <v>11</v>
      </c>
      <c r="F5" s="32">
        <v>1258.74</v>
      </c>
      <c r="G5" s="33">
        <v>0</v>
      </c>
      <c r="H5" s="34">
        <v>13.84</v>
      </c>
      <c r="I5" s="6">
        <f t="shared" si="0"/>
        <v>1272.58</v>
      </c>
    </row>
    <row r="6" spans="2:9" x14ac:dyDescent="0.25">
      <c r="B6" s="3">
        <v>4</v>
      </c>
      <c r="C6" s="3" t="s">
        <v>9</v>
      </c>
      <c r="D6" s="7" t="s">
        <v>10</v>
      </c>
      <c r="E6" s="30" t="s">
        <v>11</v>
      </c>
      <c r="F6" s="26">
        <v>1258.74</v>
      </c>
      <c r="G6" s="27">
        <v>0</v>
      </c>
      <c r="H6" s="28">
        <v>13.84</v>
      </c>
      <c r="I6" s="31">
        <f t="shared" si="0"/>
        <v>1272.58</v>
      </c>
    </row>
    <row r="7" spans="2:9" x14ac:dyDescent="0.25">
      <c r="B7" s="3">
        <v>5</v>
      </c>
      <c r="C7" s="3" t="s">
        <v>9</v>
      </c>
      <c r="D7" s="7" t="s">
        <v>10</v>
      </c>
      <c r="E7" s="30" t="s">
        <v>11</v>
      </c>
      <c r="F7" s="26">
        <v>1258.74</v>
      </c>
      <c r="G7" s="29">
        <v>0</v>
      </c>
      <c r="H7" s="29">
        <v>13.84</v>
      </c>
      <c r="I7" s="31">
        <f t="shared" si="0"/>
        <v>1272.58</v>
      </c>
    </row>
    <row r="8" spans="2:9" x14ac:dyDescent="0.25">
      <c r="B8" s="3">
        <v>6</v>
      </c>
      <c r="C8" s="3" t="s">
        <v>9</v>
      </c>
      <c r="D8" s="7" t="s">
        <v>10</v>
      </c>
      <c r="E8" s="30" t="s">
        <v>11</v>
      </c>
      <c r="F8" s="26">
        <v>1258.74</v>
      </c>
      <c r="G8" s="29">
        <v>0</v>
      </c>
      <c r="H8" s="29">
        <v>13.84</v>
      </c>
      <c r="I8" s="31">
        <f t="shared" si="0"/>
        <v>1272.58</v>
      </c>
    </row>
    <row r="9" spans="2:9" x14ac:dyDescent="0.25">
      <c r="B9" s="52" t="s">
        <v>12</v>
      </c>
      <c r="C9" s="52"/>
      <c r="D9" s="52"/>
      <c r="E9" s="52"/>
    </row>
  </sheetData>
  <mergeCells count="1">
    <mergeCell ref="B9: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"/>
  <sheetViews>
    <sheetView workbookViewId="0">
      <selection activeCell="G4" sqref="G4"/>
    </sheetView>
  </sheetViews>
  <sheetFormatPr defaultRowHeight="15" x14ac:dyDescent="0.25"/>
  <cols>
    <col min="3" max="3" width="16.28515625" bestFit="1" customWidth="1"/>
    <col min="4" max="4" width="18.140625" bestFit="1" customWidth="1"/>
    <col min="5" max="5" width="19.7109375" bestFit="1" customWidth="1"/>
    <col min="6" max="6" width="12.7109375" bestFit="1" customWidth="1"/>
    <col min="7" max="7" width="17.7109375" bestFit="1" customWidth="1"/>
    <col min="8" max="8" width="18.7109375" bestFit="1" customWidth="1"/>
    <col min="9" max="9" width="20.42578125" bestFit="1" customWidth="1"/>
  </cols>
  <sheetData>
    <row r="1" spans="2:9" ht="23.25" x14ac:dyDescent="0.35">
      <c r="B1" s="15" t="s">
        <v>0</v>
      </c>
      <c r="C1" s="10"/>
      <c r="D1" s="15"/>
      <c r="E1" s="10"/>
      <c r="F1" s="10"/>
      <c r="G1" s="10"/>
      <c r="H1" s="11"/>
      <c r="I1" s="11"/>
    </row>
    <row r="2" spans="2:9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3" t="s">
        <v>7</v>
      </c>
      <c r="I2" s="13" t="s">
        <v>8</v>
      </c>
    </row>
    <row r="3" spans="2:9" x14ac:dyDescent="0.25">
      <c r="B3" s="3">
        <v>1</v>
      </c>
      <c r="C3" s="3" t="s">
        <v>9</v>
      </c>
      <c r="D3" s="7" t="s">
        <v>10</v>
      </c>
      <c r="E3" s="8" t="s">
        <v>11</v>
      </c>
      <c r="F3" s="16">
        <v>629.37</v>
      </c>
      <c r="G3" s="17">
        <v>0</v>
      </c>
      <c r="H3" s="17">
        <v>6.92</v>
      </c>
      <c r="I3" s="6">
        <f t="shared" ref="I3:I5" si="0">F3+G3+H3</f>
        <v>636.29</v>
      </c>
    </row>
    <row r="4" spans="2:9" x14ac:dyDescent="0.25">
      <c r="B4" s="3">
        <v>2</v>
      </c>
      <c r="C4" s="3" t="s">
        <v>9</v>
      </c>
      <c r="D4" s="7" t="s">
        <v>10</v>
      </c>
      <c r="E4" s="8" t="s">
        <v>11</v>
      </c>
      <c r="F4" s="18">
        <v>839.16</v>
      </c>
      <c r="G4" s="23">
        <v>84</v>
      </c>
      <c r="H4" s="19">
        <v>9.23</v>
      </c>
      <c r="I4" s="6">
        <f t="shared" si="0"/>
        <v>932.39</v>
      </c>
    </row>
    <row r="5" spans="2:9" x14ac:dyDescent="0.25">
      <c r="B5" s="3">
        <v>3</v>
      </c>
      <c r="C5" s="3" t="s">
        <v>9</v>
      </c>
      <c r="D5" s="7" t="s">
        <v>10</v>
      </c>
      <c r="E5" s="8" t="s">
        <v>11</v>
      </c>
      <c r="F5" s="20">
        <v>461.53</v>
      </c>
      <c r="G5" s="21">
        <v>0</v>
      </c>
      <c r="H5" s="22">
        <v>5.07</v>
      </c>
      <c r="I5" s="6">
        <f t="shared" si="0"/>
        <v>466.59999999999997</v>
      </c>
    </row>
    <row r="6" spans="2:9" x14ac:dyDescent="0.25">
      <c r="B6" s="52" t="s">
        <v>13</v>
      </c>
      <c r="C6" s="52"/>
      <c r="D6" s="52"/>
      <c r="E6" s="52"/>
    </row>
    <row r="7" spans="2:9" ht="18.75" x14ac:dyDescent="0.25">
      <c r="B7" s="5"/>
      <c r="C7" s="5"/>
      <c r="D7" s="5"/>
    </row>
  </sheetData>
  <mergeCells count="1">
    <mergeCell ref="B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workbookViewId="0">
      <selection activeCell="G2" sqref="G2"/>
    </sheetView>
  </sheetViews>
  <sheetFormatPr defaultRowHeight="15" x14ac:dyDescent="0.25"/>
  <cols>
    <col min="3" max="3" width="16.28515625" bestFit="1" customWidth="1"/>
    <col min="4" max="4" width="18.140625" bestFit="1" customWidth="1"/>
    <col min="5" max="5" width="19.7109375" bestFit="1" customWidth="1"/>
    <col min="6" max="6" width="12.7109375" bestFit="1" customWidth="1"/>
    <col min="7" max="7" width="17.7109375" bestFit="1" customWidth="1"/>
    <col min="8" max="8" width="18.7109375" bestFit="1" customWidth="1"/>
    <col min="9" max="9" width="20.42578125" bestFit="1" customWidth="1"/>
  </cols>
  <sheetData>
    <row r="1" spans="2:9" ht="23.25" x14ac:dyDescent="0.35">
      <c r="B1" s="15" t="s">
        <v>0</v>
      </c>
      <c r="C1" s="10"/>
      <c r="D1" s="15"/>
      <c r="E1" s="10"/>
      <c r="F1" s="10"/>
      <c r="G1" s="10"/>
      <c r="H1" s="11"/>
      <c r="I1" s="11"/>
    </row>
    <row r="2" spans="2:9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3" t="s">
        <v>7</v>
      </c>
      <c r="I2" s="13" t="s">
        <v>8</v>
      </c>
    </row>
    <row r="3" spans="2:9" x14ac:dyDescent="0.25">
      <c r="B3" s="3">
        <v>1</v>
      </c>
      <c r="C3" s="3" t="s">
        <v>9</v>
      </c>
      <c r="D3" s="7" t="s">
        <v>10</v>
      </c>
      <c r="E3" s="8" t="s">
        <v>11</v>
      </c>
      <c r="F3" s="9">
        <v>797.2</v>
      </c>
      <c r="G3" s="9">
        <v>0</v>
      </c>
      <c r="H3" s="6">
        <v>22.32</v>
      </c>
      <c r="I3" s="6">
        <f t="shared" ref="I3:I8" si="0">F3+G3+H3</f>
        <v>819.5200000000001</v>
      </c>
    </row>
    <row r="4" spans="2:9" x14ac:dyDescent="0.25">
      <c r="B4" s="3">
        <v>2</v>
      </c>
      <c r="C4" s="3" t="s">
        <v>9</v>
      </c>
      <c r="D4" s="7" t="s">
        <v>10</v>
      </c>
      <c r="E4" s="8" t="s">
        <v>11</v>
      </c>
      <c r="F4" s="9">
        <v>755.24</v>
      </c>
      <c r="G4" s="9">
        <v>0</v>
      </c>
      <c r="H4" s="6">
        <v>21.15</v>
      </c>
      <c r="I4" s="6">
        <f t="shared" si="0"/>
        <v>776.39</v>
      </c>
    </row>
    <row r="5" spans="2:9" x14ac:dyDescent="0.25">
      <c r="B5" s="3">
        <v>3</v>
      </c>
      <c r="C5" s="3" t="s">
        <v>9</v>
      </c>
      <c r="D5" s="7" t="s">
        <v>10</v>
      </c>
      <c r="E5" s="8" t="s">
        <v>11</v>
      </c>
      <c r="F5" s="9">
        <v>545.45000000000005</v>
      </c>
      <c r="G5" s="9">
        <v>0</v>
      </c>
      <c r="H5" s="6">
        <v>15.27</v>
      </c>
      <c r="I5" s="6">
        <f t="shared" si="0"/>
        <v>560.72</v>
      </c>
    </row>
    <row r="6" spans="2:9" x14ac:dyDescent="0.25">
      <c r="B6" s="3">
        <v>4</v>
      </c>
      <c r="C6" s="3" t="s">
        <v>9</v>
      </c>
      <c r="D6" s="7" t="s">
        <v>10</v>
      </c>
      <c r="E6" s="8" t="s">
        <v>11</v>
      </c>
      <c r="F6" s="9">
        <v>1930.06</v>
      </c>
      <c r="G6" s="9">
        <v>0</v>
      </c>
      <c r="H6" s="6">
        <v>54.04</v>
      </c>
      <c r="I6" s="6">
        <f t="shared" si="0"/>
        <v>1984.1</v>
      </c>
    </row>
    <row r="7" spans="2:9" x14ac:dyDescent="0.25">
      <c r="B7" s="3">
        <v>5</v>
      </c>
      <c r="C7" s="3" t="s">
        <v>9</v>
      </c>
      <c r="D7" s="7" t="s">
        <v>10</v>
      </c>
      <c r="E7" s="8" t="s">
        <v>11</v>
      </c>
      <c r="F7" s="9">
        <v>1342.65</v>
      </c>
      <c r="G7" s="9">
        <v>0</v>
      </c>
      <c r="H7" s="6">
        <v>37.590000000000003</v>
      </c>
      <c r="I7" s="6">
        <f t="shared" si="0"/>
        <v>1380.24</v>
      </c>
    </row>
    <row r="8" spans="2:9" x14ac:dyDescent="0.25">
      <c r="B8" s="3">
        <v>6</v>
      </c>
      <c r="C8" s="3" t="s">
        <v>9</v>
      </c>
      <c r="D8" s="7" t="s">
        <v>10</v>
      </c>
      <c r="E8" s="8" t="s">
        <v>11</v>
      </c>
      <c r="F8" s="9">
        <v>965.03</v>
      </c>
      <c r="G8" s="9">
        <v>0</v>
      </c>
      <c r="H8" s="6">
        <v>27.02</v>
      </c>
      <c r="I8" s="6">
        <f t="shared" si="0"/>
        <v>992.05</v>
      </c>
    </row>
    <row r="9" spans="2:9" x14ac:dyDescent="0.25">
      <c r="B9" s="52" t="s">
        <v>14</v>
      </c>
      <c r="C9" s="52"/>
      <c r="D9" s="52"/>
      <c r="E9" s="52"/>
    </row>
    <row r="10" spans="2:9" ht="18.75" x14ac:dyDescent="0.25">
      <c r="B10" s="5"/>
      <c r="C10" s="5"/>
      <c r="D10" s="5"/>
    </row>
  </sheetData>
  <mergeCells count="1">
    <mergeCell ref="B9:E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0"/>
  <sheetViews>
    <sheetView topLeftCell="D1" zoomScale="80" zoomScaleNormal="80" workbookViewId="0">
      <selection activeCell="F4" sqref="F4:H4"/>
    </sheetView>
  </sheetViews>
  <sheetFormatPr defaultRowHeight="15" x14ac:dyDescent="0.25"/>
  <cols>
    <col min="2" max="2" width="9.14062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4.5" customHeight="1" x14ac:dyDescent="0.35">
      <c r="B1" s="15" t="s">
        <v>0</v>
      </c>
      <c r="C1" s="10"/>
      <c r="D1" s="15"/>
      <c r="E1" s="10"/>
      <c r="F1" s="10"/>
      <c r="G1" s="10"/>
      <c r="H1" s="11"/>
      <c r="I1" s="11"/>
    </row>
    <row r="2" spans="2:9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3" t="s">
        <v>7</v>
      </c>
      <c r="I2" s="13" t="s">
        <v>8</v>
      </c>
    </row>
    <row r="3" spans="2:9" x14ac:dyDescent="0.25">
      <c r="B3" s="3">
        <v>1</v>
      </c>
      <c r="C3" s="3" t="s">
        <v>9</v>
      </c>
      <c r="D3" s="7" t="s">
        <v>10</v>
      </c>
      <c r="E3" s="8" t="s">
        <v>11</v>
      </c>
      <c r="F3" s="9">
        <v>1258.74</v>
      </c>
      <c r="G3" s="9">
        <v>0</v>
      </c>
      <c r="H3" s="6">
        <v>35.24</v>
      </c>
      <c r="I3" s="6">
        <f t="shared" ref="I3:I8" si="0">F3+G3+H3</f>
        <v>1293.98</v>
      </c>
    </row>
    <row r="4" spans="2:9" x14ac:dyDescent="0.25">
      <c r="B4" s="3">
        <v>2</v>
      </c>
      <c r="C4" s="3" t="s">
        <v>9</v>
      </c>
      <c r="D4" s="7" t="s">
        <v>10</v>
      </c>
      <c r="E4" s="8" t="s">
        <v>11</v>
      </c>
      <c r="F4" s="9">
        <v>1258.74</v>
      </c>
      <c r="G4" s="9">
        <v>0</v>
      </c>
      <c r="H4" s="6">
        <v>35.24</v>
      </c>
      <c r="I4" s="6">
        <f t="shared" si="0"/>
        <v>1293.98</v>
      </c>
    </row>
    <row r="5" spans="2:9" x14ac:dyDescent="0.25">
      <c r="B5" s="3">
        <v>3</v>
      </c>
      <c r="C5" s="3" t="s">
        <v>9</v>
      </c>
      <c r="D5" s="7" t="s">
        <v>10</v>
      </c>
      <c r="E5" s="8" t="s">
        <v>11</v>
      </c>
      <c r="F5" s="9">
        <v>1258.74</v>
      </c>
      <c r="G5" s="9">
        <v>0</v>
      </c>
      <c r="H5" s="6">
        <v>35.24</v>
      </c>
      <c r="I5" s="6">
        <f t="shared" si="0"/>
        <v>1293.98</v>
      </c>
    </row>
    <row r="6" spans="2:9" x14ac:dyDescent="0.25">
      <c r="B6" s="3">
        <v>4</v>
      </c>
      <c r="C6" s="3" t="s">
        <v>9</v>
      </c>
      <c r="D6" s="7" t="s">
        <v>10</v>
      </c>
      <c r="E6" s="8" t="s">
        <v>11</v>
      </c>
      <c r="F6" s="9">
        <v>1258.74</v>
      </c>
      <c r="G6" s="9">
        <v>0</v>
      </c>
      <c r="H6" s="6">
        <v>35.24</v>
      </c>
      <c r="I6" s="6">
        <f t="shared" si="0"/>
        <v>1293.98</v>
      </c>
    </row>
    <row r="7" spans="2:9" x14ac:dyDescent="0.25">
      <c r="B7" s="3">
        <v>5</v>
      </c>
      <c r="C7" s="3" t="s">
        <v>9</v>
      </c>
      <c r="D7" s="7" t="s">
        <v>10</v>
      </c>
      <c r="E7" s="8" t="s">
        <v>11</v>
      </c>
      <c r="F7" s="9">
        <v>1258.74</v>
      </c>
      <c r="G7" s="9">
        <v>0</v>
      </c>
      <c r="H7" s="6">
        <v>35.24</v>
      </c>
      <c r="I7" s="6">
        <f t="shared" si="0"/>
        <v>1293.98</v>
      </c>
    </row>
    <row r="8" spans="2:9" x14ac:dyDescent="0.25">
      <c r="B8" s="3">
        <v>6</v>
      </c>
      <c r="C8" s="3" t="s">
        <v>9</v>
      </c>
      <c r="D8" s="7" t="s">
        <v>10</v>
      </c>
      <c r="E8" s="8" t="s">
        <v>11</v>
      </c>
      <c r="F8" s="9">
        <v>1258.74</v>
      </c>
      <c r="G8" s="9">
        <v>0</v>
      </c>
      <c r="H8" s="6">
        <v>35.24</v>
      </c>
      <c r="I8" s="6">
        <f t="shared" si="0"/>
        <v>1293.98</v>
      </c>
    </row>
    <row r="9" spans="2:9" x14ac:dyDescent="0.25">
      <c r="B9" s="12" t="s">
        <v>15</v>
      </c>
      <c r="C9" s="12"/>
      <c r="D9" s="11"/>
    </row>
    <row r="10" spans="2:9" ht="18.75" x14ac:dyDescent="0.25">
      <c r="B10" s="5"/>
      <c r="C10" s="5"/>
      <c r="D10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I10"/>
  <sheetViews>
    <sheetView zoomScale="80" zoomScaleNormal="80" workbookViewId="0">
      <selection activeCell="J10" sqref="J10"/>
    </sheetView>
  </sheetViews>
  <sheetFormatPr defaultRowHeight="15" x14ac:dyDescent="0.25"/>
  <cols>
    <col min="2" max="2" width="9.140625" customWidth="1"/>
    <col min="3" max="3" width="16" bestFit="1" customWidth="1"/>
    <col min="4" max="4" width="19.42578125" bestFit="1" customWidth="1"/>
    <col min="5" max="5" width="19.85546875" bestFit="1" customWidth="1"/>
    <col min="6" max="6" width="13" bestFit="1" customWidth="1"/>
    <col min="7" max="7" width="17.5703125" bestFit="1" customWidth="1"/>
    <col min="8" max="8" width="19.140625" bestFit="1" customWidth="1"/>
    <col min="9" max="9" width="20.7109375" bestFit="1" customWidth="1"/>
  </cols>
  <sheetData>
    <row r="1" spans="2:9" ht="34.5" customHeight="1" x14ac:dyDescent="0.35">
      <c r="B1" s="15" t="s">
        <v>0</v>
      </c>
      <c r="C1" s="10"/>
      <c r="D1" s="15"/>
      <c r="E1" s="10"/>
      <c r="F1" s="10"/>
      <c r="G1" s="10"/>
      <c r="H1" s="11"/>
      <c r="I1" s="11"/>
    </row>
    <row r="2" spans="2:9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3" t="s">
        <v>7</v>
      </c>
      <c r="I2" s="13" t="s">
        <v>8</v>
      </c>
    </row>
    <row r="3" spans="2:9" x14ac:dyDescent="0.25">
      <c r="B3" s="3">
        <v>1</v>
      </c>
      <c r="C3" s="3" t="s">
        <v>9</v>
      </c>
      <c r="D3" s="7" t="s">
        <v>10</v>
      </c>
      <c r="E3" s="8" t="s">
        <v>11</v>
      </c>
      <c r="F3" s="9">
        <v>1258.74</v>
      </c>
      <c r="G3" s="9">
        <v>0</v>
      </c>
      <c r="H3" s="6">
        <v>35.24</v>
      </c>
      <c r="I3" s="6">
        <f t="shared" ref="I3:I8" si="0">F3+G3+H3</f>
        <v>1293.98</v>
      </c>
    </row>
    <row r="4" spans="2:9" x14ac:dyDescent="0.25">
      <c r="B4" s="3">
        <v>2</v>
      </c>
      <c r="C4" s="3" t="s">
        <v>9</v>
      </c>
      <c r="D4" s="7" t="s">
        <v>10</v>
      </c>
      <c r="E4" s="8" t="s">
        <v>11</v>
      </c>
      <c r="F4" s="9">
        <v>1258.74</v>
      </c>
      <c r="G4" s="9">
        <v>0</v>
      </c>
      <c r="H4" s="6">
        <v>35.24</v>
      </c>
      <c r="I4" s="6">
        <f t="shared" si="0"/>
        <v>1293.98</v>
      </c>
    </row>
    <row r="5" spans="2:9" x14ac:dyDescent="0.25">
      <c r="B5" s="3">
        <v>3</v>
      </c>
      <c r="C5" s="3" t="s">
        <v>9</v>
      </c>
      <c r="D5" s="7" t="s">
        <v>10</v>
      </c>
      <c r="E5" s="8" t="s">
        <v>11</v>
      </c>
      <c r="F5" s="9">
        <v>1258.74</v>
      </c>
      <c r="G5" s="9">
        <v>0</v>
      </c>
      <c r="H5" s="6">
        <v>35.24</v>
      </c>
      <c r="I5" s="6">
        <f t="shared" si="0"/>
        <v>1293.98</v>
      </c>
    </row>
    <row r="6" spans="2:9" x14ac:dyDescent="0.25">
      <c r="B6" s="3">
        <v>4</v>
      </c>
      <c r="C6" s="3" t="s">
        <v>9</v>
      </c>
      <c r="D6" s="7" t="s">
        <v>10</v>
      </c>
      <c r="E6" s="8" t="s">
        <v>11</v>
      </c>
      <c r="F6" s="9">
        <v>1258.74</v>
      </c>
      <c r="G6" s="9">
        <v>0</v>
      </c>
      <c r="H6" s="6">
        <v>35.24</v>
      </c>
      <c r="I6" s="6">
        <f t="shared" si="0"/>
        <v>1293.98</v>
      </c>
    </row>
    <row r="7" spans="2:9" x14ac:dyDescent="0.25">
      <c r="B7" s="3">
        <v>5</v>
      </c>
      <c r="C7" s="3" t="s">
        <v>9</v>
      </c>
      <c r="D7" s="7" t="s">
        <v>10</v>
      </c>
      <c r="E7" s="8" t="s">
        <v>11</v>
      </c>
      <c r="F7" s="9">
        <v>713.28</v>
      </c>
      <c r="G7" s="9">
        <v>0</v>
      </c>
      <c r="H7" s="6">
        <v>19.97</v>
      </c>
      <c r="I7" s="6">
        <f t="shared" si="0"/>
        <v>733.25</v>
      </c>
    </row>
    <row r="8" spans="2:9" x14ac:dyDescent="0.25">
      <c r="B8" s="3">
        <v>6</v>
      </c>
      <c r="C8" s="3" t="s">
        <v>9</v>
      </c>
      <c r="D8" s="7" t="s">
        <v>10</v>
      </c>
      <c r="E8" s="8" t="s">
        <v>11</v>
      </c>
      <c r="F8" s="9">
        <v>1258.74</v>
      </c>
      <c r="G8" s="9">
        <v>0</v>
      </c>
      <c r="H8" s="6">
        <v>35.24</v>
      </c>
      <c r="I8" s="6">
        <f t="shared" si="0"/>
        <v>1293.98</v>
      </c>
    </row>
    <row r="9" spans="2:9" x14ac:dyDescent="0.25">
      <c r="B9" s="12" t="s">
        <v>16</v>
      </c>
      <c r="C9" s="12"/>
      <c r="D9" s="11"/>
    </row>
    <row r="10" spans="2:9" ht="18.75" x14ac:dyDescent="0.25">
      <c r="B10" s="5"/>
      <c r="C10" s="5"/>
      <c r="D10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0"/>
  <sheetViews>
    <sheetView zoomScale="80" zoomScaleNormal="80" workbookViewId="0">
      <selection activeCell="C30" sqref="C30"/>
    </sheetView>
  </sheetViews>
  <sheetFormatPr defaultRowHeight="15" x14ac:dyDescent="0.25"/>
  <cols>
    <col min="1" max="1" width="22" bestFit="1" customWidth="1"/>
    <col min="2" max="2" width="16" bestFit="1" customWidth="1"/>
    <col min="3" max="3" width="19.42578125" bestFit="1" customWidth="1"/>
    <col min="4" max="4" width="19.85546875" bestFit="1" customWidth="1"/>
    <col min="5" max="5" width="13" bestFit="1" customWidth="1"/>
    <col min="6" max="6" width="17.5703125" bestFit="1" customWidth="1"/>
    <col min="7" max="7" width="19.140625" bestFit="1" customWidth="1"/>
    <col min="8" max="8" width="20.7109375" bestFit="1" customWidth="1"/>
  </cols>
  <sheetData>
    <row r="1" spans="1:8" ht="23.25" x14ac:dyDescent="0.35">
      <c r="A1" s="10"/>
      <c r="B1" s="10"/>
      <c r="C1" s="10"/>
      <c r="D1" s="10"/>
      <c r="E1" s="10"/>
      <c r="F1" s="10"/>
    </row>
    <row r="2" spans="1:8" x14ac:dyDescent="0.25">
      <c r="A2" s="1" t="s">
        <v>17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3" t="s">
        <v>7</v>
      </c>
      <c r="H2" s="13" t="s">
        <v>8</v>
      </c>
    </row>
    <row r="3" spans="1:8" x14ac:dyDescent="0.25">
      <c r="A3" s="3">
        <v>1</v>
      </c>
      <c r="B3" s="3" t="s">
        <v>9</v>
      </c>
      <c r="C3" s="7" t="s">
        <v>10</v>
      </c>
      <c r="D3" s="8" t="s">
        <v>11</v>
      </c>
      <c r="E3" s="9">
        <v>1258.74</v>
      </c>
      <c r="F3" s="9">
        <v>52.5</v>
      </c>
      <c r="G3" s="6">
        <v>35.24</v>
      </c>
      <c r="H3" s="6">
        <f t="shared" ref="H3:H8" si="0">E3+F3+G3</f>
        <v>1346.48</v>
      </c>
    </row>
    <row r="4" spans="1:8" x14ac:dyDescent="0.25">
      <c r="A4" s="3">
        <v>1</v>
      </c>
      <c r="B4" s="3" t="s">
        <v>9</v>
      </c>
      <c r="C4" s="7" t="s">
        <v>10</v>
      </c>
      <c r="D4" s="8" t="s">
        <v>11</v>
      </c>
      <c r="E4" s="9">
        <v>1258.74</v>
      </c>
      <c r="F4" s="9">
        <v>91.5</v>
      </c>
      <c r="G4" s="6">
        <v>35.24</v>
      </c>
      <c r="H4" s="6">
        <f t="shared" si="0"/>
        <v>1385.48</v>
      </c>
    </row>
    <row r="5" spans="1:8" x14ac:dyDescent="0.25">
      <c r="A5" s="14">
        <v>1</v>
      </c>
      <c r="B5" s="3" t="s">
        <v>9</v>
      </c>
      <c r="C5" s="7" t="s">
        <v>10</v>
      </c>
      <c r="D5" s="8" t="s">
        <v>11</v>
      </c>
      <c r="E5" s="9">
        <v>1258.74</v>
      </c>
      <c r="F5" s="9">
        <v>42</v>
      </c>
      <c r="G5" s="6">
        <v>35.24</v>
      </c>
      <c r="H5" s="6">
        <f t="shared" si="0"/>
        <v>1335.98</v>
      </c>
    </row>
    <row r="6" spans="1:8" x14ac:dyDescent="0.25">
      <c r="A6" s="14">
        <v>1</v>
      </c>
      <c r="B6" s="3" t="s">
        <v>9</v>
      </c>
      <c r="C6" s="7" t="s">
        <v>10</v>
      </c>
      <c r="D6" s="8" t="s">
        <v>11</v>
      </c>
      <c r="E6" s="9">
        <v>1258.74</v>
      </c>
      <c r="F6" s="9">
        <v>94.5</v>
      </c>
      <c r="G6" s="6">
        <v>35.24</v>
      </c>
      <c r="H6" s="6">
        <f t="shared" si="0"/>
        <v>1388.48</v>
      </c>
    </row>
    <row r="7" spans="1:8" x14ac:dyDescent="0.25">
      <c r="A7" s="14">
        <v>1</v>
      </c>
      <c r="B7" s="3" t="s">
        <v>9</v>
      </c>
      <c r="C7" s="7" t="s">
        <v>10</v>
      </c>
      <c r="D7" s="8" t="s">
        <v>11</v>
      </c>
      <c r="E7" s="9">
        <v>839.15</v>
      </c>
      <c r="F7" s="9">
        <v>42</v>
      </c>
      <c r="G7" s="6">
        <v>23.5</v>
      </c>
      <c r="H7" s="6">
        <f t="shared" si="0"/>
        <v>904.65</v>
      </c>
    </row>
    <row r="8" spans="1:8" x14ac:dyDescent="0.25">
      <c r="A8" s="4">
        <v>1</v>
      </c>
      <c r="B8" s="3" t="s">
        <v>9</v>
      </c>
      <c r="C8" s="7" t="s">
        <v>10</v>
      </c>
      <c r="D8" s="8" t="s">
        <v>11</v>
      </c>
      <c r="E8" s="9">
        <v>1258.74</v>
      </c>
      <c r="F8" s="9">
        <v>52.5</v>
      </c>
      <c r="G8" s="6">
        <v>35.24</v>
      </c>
      <c r="H8" s="6">
        <f t="shared" si="0"/>
        <v>1346.48</v>
      </c>
    </row>
    <row r="9" spans="1:8" x14ac:dyDescent="0.25">
      <c r="A9" s="12" t="s">
        <v>18</v>
      </c>
      <c r="B9" s="12"/>
      <c r="C9" s="11"/>
    </row>
    <row r="10" spans="1:8" ht="18.75" x14ac:dyDescent="0.25">
      <c r="A10" s="5"/>
      <c r="B10" s="5"/>
      <c r="C10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4C49D281836D4E92FD382DEA1B6B69" ma:contentTypeVersion="15" ma:contentTypeDescription="Crie um novo documento." ma:contentTypeScope="" ma:versionID="5a10d3a2fdd237aef1a1ee7e708f3c37">
  <xsd:schema xmlns:xsd="http://www.w3.org/2001/XMLSchema" xmlns:xs="http://www.w3.org/2001/XMLSchema" xmlns:p="http://schemas.microsoft.com/office/2006/metadata/properties" xmlns:ns2="5eb5d589-dbdd-4f3f-b74b-9cfd9011a81a" xmlns:ns3="414d09f0-56df-423b-92e5-75650b3356a2" targetNamespace="http://schemas.microsoft.com/office/2006/metadata/properties" ma:root="true" ma:fieldsID="e9266055c308dc09fcf9460eadbc79a1" ns2:_="" ns3:_="">
    <xsd:import namespace="5eb5d589-dbdd-4f3f-b74b-9cfd9011a81a"/>
    <xsd:import namespace="414d09f0-56df-423b-92e5-75650b335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5d589-dbdd-4f3f-b74b-9cfd9011a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d09f0-56df-423b-92e5-75650b335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43b95f-8130-4b69-a32c-239c2439d049}" ma:internalName="TaxCatchAll" ma:showField="CatchAllData" ma:web="414d09f0-56df-423b-92e5-75650b335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683315-8583-4855-BB53-C1116328E6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326161-412D-4026-9D12-39B400C955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5d589-dbdd-4f3f-b74b-9cfd9011a81a"/>
    <ds:schemaRef ds:uri="414d09f0-56df-423b-92e5-75650b33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Dados do Contrato</vt:lpstr>
      <vt:lpstr>Dezembro</vt:lpstr>
      <vt:lpstr>Novembro</vt:lpstr>
      <vt:lpstr>Outubro</vt:lpstr>
      <vt:lpstr>Setembro</vt:lpstr>
      <vt:lpstr>Agosto</vt:lpstr>
      <vt:lpstr>Julho</vt:lpstr>
      <vt:lpstr>Junho</vt:lpstr>
      <vt:lpstr>Maio</vt:lpstr>
      <vt:lpstr>Abril</vt:lpstr>
      <vt:lpstr>Março</vt:lpstr>
      <vt:lpstr>Fevereiro</vt:lpstr>
      <vt:lpstr>janeiro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Anderson de Castro Silva Barreto (SEGOV)</dc:creator>
  <cp:keywords/>
  <dc:description/>
  <cp:lastModifiedBy>Elinéia Gomes de Sousa (SEGOV)</cp:lastModifiedBy>
  <cp:revision/>
  <dcterms:created xsi:type="dcterms:W3CDTF">2023-09-05T19:51:37Z</dcterms:created>
  <dcterms:modified xsi:type="dcterms:W3CDTF">2025-02-05T14:48:09Z</dcterms:modified>
  <cp:category/>
  <cp:contentStatus/>
</cp:coreProperties>
</file>